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7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K41" i="1"/>
  <c r="H41"/>
  <c r="E41"/>
  <c r="D41"/>
  <c r="C41"/>
  <c r="N39"/>
  <c r="K37"/>
  <c r="H37"/>
  <c r="E37"/>
  <c r="D37"/>
  <c r="C37"/>
  <c r="N35"/>
  <c r="K33"/>
  <c r="H33"/>
  <c r="E33"/>
  <c r="D33"/>
  <c r="C33"/>
  <c r="N31"/>
  <c r="N29"/>
  <c r="N19"/>
  <c r="N17"/>
  <c r="N15"/>
  <c r="N13"/>
  <c r="N11"/>
  <c r="N9"/>
  <c r="N7"/>
  <c r="K19"/>
  <c r="K15"/>
  <c r="K11"/>
  <c r="H19"/>
  <c r="H15"/>
  <c r="H11"/>
  <c r="E19"/>
  <c r="D19"/>
  <c r="C19"/>
  <c r="E15"/>
  <c r="D15"/>
  <c r="C15"/>
  <c r="E11"/>
  <c r="D11"/>
  <c r="C11"/>
  <c r="N41" l="1"/>
  <c r="N33"/>
  <c r="N37"/>
</calcChain>
</file>

<file path=xl/sharedStrings.xml><?xml version="1.0" encoding="utf-8"?>
<sst xmlns="http://schemas.openxmlformats.org/spreadsheetml/2006/main" count="86" uniqueCount="28">
  <si>
    <t>ZŠ</t>
  </si>
  <si>
    <t>Třídy</t>
  </si>
  <si>
    <t>1. stupeň ZŠ</t>
  </si>
  <si>
    <t>2. stupeň ZŠ</t>
  </si>
  <si>
    <t>celkem</t>
  </si>
  <si>
    <t>Žáci</t>
  </si>
  <si>
    <t>Učitelé</t>
  </si>
  <si>
    <t>Školní rok 2022/2023</t>
  </si>
  <si>
    <t>Žáků na třídu</t>
  </si>
  <si>
    <t>Žáků na učitele</t>
  </si>
  <si>
    <t>Učitelé (přepočet na plný úvazek)</t>
  </si>
  <si>
    <t>Žáků na učitele (plný úvazek)</t>
  </si>
  <si>
    <t>https://statis.msmt.cz/rocenka/rocenka.asp</t>
  </si>
  <si>
    <t>Zdroj MŠMT:</t>
  </si>
  <si>
    <t>SŠ</t>
  </si>
  <si>
    <t>MŠ</t>
  </si>
  <si>
    <t>Děti</t>
  </si>
  <si>
    <t>Dětí na třídu</t>
  </si>
  <si>
    <t>Dětí na učitele</t>
  </si>
  <si>
    <t>Dětí na učitele (plný úvazek)</t>
  </si>
  <si>
    <t>Děti a žáci</t>
  </si>
  <si>
    <t>Dětí a žáci na třídu</t>
  </si>
  <si>
    <t>Dětí a žáků na učitele</t>
  </si>
  <si>
    <t>Dětí a žáků na učitele (plný úvazek)</t>
  </si>
  <si>
    <t>MŠ + ZŠ + SŠ</t>
  </si>
  <si>
    <t>Poznámka:</t>
  </si>
  <si>
    <t>Školní rok 2021/2022</t>
  </si>
  <si>
    <t>V MŠ dochází k překrývání 2 učitelek 2,5 hod. denně.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</si>
</sst>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3" fontId="4" fillId="0" borderId="0" xfId="0" applyNumberFormat="1" applyFont="1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1" xfId="0" applyFont="1" applyBorder="1"/>
    <xf numFmtId="3" fontId="0" fillId="0" borderId="0" xfId="0" applyNumberFormat="1" applyBorder="1"/>
    <xf numFmtId="3" fontId="0" fillId="0" borderId="2" xfId="0" applyNumberFormat="1" applyBorder="1"/>
    <xf numFmtId="0" fontId="3" fillId="0" borderId="1" xfId="0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4" fontId="0" fillId="0" borderId="0" xfId="0" applyNumberFormat="1" applyBorder="1"/>
    <xf numFmtId="4" fontId="0" fillId="0" borderId="2" xfId="0" applyNumberFormat="1" applyBorder="1"/>
    <xf numFmtId="0" fontId="3" fillId="3" borderId="3" xfId="0" applyFont="1" applyFill="1" applyBorder="1"/>
    <xf numFmtId="4" fontId="4" fillId="3" borderId="4" xfId="0" applyNumberFormat="1" applyFont="1" applyFill="1" applyBorder="1"/>
    <xf numFmtId="4" fontId="4" fillId="3" borderId="5" xfId="0" applyNumberFormat="1" applyFont="1" applyFill="1" applyBorder="1"/>
    <xf numFmtId="4" fontId="0" fillId="3" borderId="5" xfId="0" applyNumberFormat="1" applyFill="1" applyBorder="1"/>
    <xf numFmtId="0" fontId="3" fillId="3" borderId="1" xfId="0" applyFont="1" applyFill="1" applyBorder="1"/>
    <xf numFmtId="4" fontId="4" fillId="3" borderId="0" xfId="0" applyNumberFormat="1" applyFont="1" applyFill="1" applyBorder="1"/>
    <xf numFmtId="4" fontId="4" fillId="3" borderId="2" xfId="0" applyNumberFormat="1" applyFont="1" applyFill="1" applyBorder="1"/>
    <xf numFmtId="4" fontId="0" fillId="3" borderId="2" xfId="0" applyNumberFormat="1" applyFill="1" applyBorder="1"/>
    <xf numFmtId="0" fontId="1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0" borderId="0" xfId="1" applyAlignme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is.msmt.cz/rocenka/rocenka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4"/>
  <sheetViews>
    <sheetView tabSelected="1" workbookViewId="0">
      <selection activeCell="G3" sqref="G3"/>
    </sheetView>
  </sheetViews>
  <sheetFormatPr defaultRowHeight="15"/>
  <cols>
    <col min="1" max="1" width="4.7109375" customWidth="1"/>
    <col min="2" max="2" width="30.5703125" customWidth="1"/>
    <col min="3" max="3" width="11" customWidth="1"/>
    <col min="4" max="4" width="14" customWidth="1"/>
    <col min="5" max="5" width="12.85546875" customWidth="1"/>
    <col min="6" max="6" width="4.5703125" customWidth="1"/>
    <col min="7" max="7" width="30.85546875" customWidth="1"/>
    <col min="8" max="8" width="12" customWidth="1"/>
    <col min="9" max="9" width="4.5703125" customWidth="1"/>
    <col min="10" max="10" width="30.28515625" customWidth="1"/>
    <col min="11" max="11" width="11.85546875" customWidth="1"/>
    <col min="12" max="12" width="4.7109375" customWidth="1"/>
    <col min="13" max="13" width="32.5703125" customWidth="1"/>
    <col min="14" max="14" width="10" bestFit="1" customWidth="1"/>
  </cols>
  <sheetData>
    <row r="1" spans="2:14" ht="15.75" thickBot="1"/>
    <row r="2" spans="2:14" ht="15.75" thickBot="1">
      <c r="B2" s="26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4" spans="2:14" ht="15.75" thickBot="1"/>
    <row r="5" spans="2:14" ht="15.75" thickBot="1">
      <c r="B5" s="29" t="s">
        <v>0</v>
      </c>
      <c r="C5" s="30" t="s">
        <v>4</v>
      </c>
      <c r="D5" s="30" t="s">
        <v>2</v>
      </c>
      <c r="E5" s="31" t="s">
        <v>3</v>
      </c>
      <c r="F5" s="1"/>
      <c r="G5" s="29" t="s">
        <v>14</v>
      </c>
      <c r="H5" s="31" t="s">
        <v>4</v>
      </c>
      <c r="I5" s="3"/>
      <c r="J5" s="29" t="s">
        <v>15</v>
      </c>
      <c r="K5" s="31" t="s">
        <v>4</v>
      </c>
      <c r="M5" s="29" t="s">
        <v>24</v>
      </c>
      <c r="N5" s="31" t="s">
        <v>4</v>
      </c>
    </row>
    <row r="6" spans="2:14">
      <c r="B6" s="7"/>
      <c r="C6" s="8"/>
      <c r="D6" s="8"/>
      <c r="E6" s="9"/>
      <c r="G6" s="7"/>
      <c r="H6" s="9"/>
      <c r="J6" s="7"/>
      <c r="K6" s="9"/>
      <c r="M6" s="7"/>
      <c r="N6" s="9"/>
    </row>
    <row r="7" spans="2:14">
      <c r="B7" s="10" t="s">
        <v>1</v>
      </c>
      <c r="C7" s="11">
        <v>51190</v>
      </c>
      <c r="D7" s="11">
        <v>29924</v>
      </c>
      <c r="E7" s="12">
        <v>21266</v>
      </c>
      <c r="G7" s="10" t="s">
        <v>1</v>
      </c>
      <c r="H7" s="12">
        <v>20378</v>
      </c>
      <c r="I7" s="1"/>
      <c r="J7" s="10" t="s">
        <v>1</v>
      </c>
      <c r="K7" s="12">
        <v>17120</v>
      </c>
      <c r="M7" s="10" t="s">
        <v>1</v>
      </c>
      <c r="N7" s="12">
        <f>C7+H7+K7</f>
        <v>88688</v>
      </c>
    </row>
    <row r="8" spans="2:14">
      <c r="B8" s="7"/>
      <c r="C8" s="11"/>
      <c r="D8" s="11"/>
      <c r="E8" s="12"/>
      <c r="G8" s="7"/>
      <c r="H8" s="12"/>
      <c r="I8" s="1"/>
      <c r="J8" s="7"/>
      <c r="K8" s="12"/>
      <c r="M8" s="7"/>
      <c r="N8" s="9"/>
    </row>
    <row r="9" spans="2:14">
      <c r="B9" s="10" t="s">
        <v>5</v>
      </c>
      <c r="C9" s="11">
        <v>1007778</v>
      </c>
      <c r="D9" s="11">
        <v>569927</v>
      </c>
      <c r="E9" s="12">
        <v>437851</v>
      </c>
      <c r="G9" s="10" t="s">
        <v>5</v>
      </c>
      <c r="H9" s="12">
        <v>463200</v>
      </c>
      <c r="I9" s="1"/>
      <c r="J9" s="10" t="s">
        <v>16</v>
      </c>
      <c r="K9" s="12">
        <v>369205</v>
      </c>
      <c r="M9" s="10" t="s">
        <v>20</v>
      </c>
      <c r="N9" s="12">
        <f>C9+H9+K9</f>
        <v>1840183</v>
      </c>
    </row>
    <row r="10" spans="2:14">
      <c r="B10" s="7"/>
      <c r="C10" s="11"/>
      <c r="D10" s="11"/>
      <c r="E10" s="12"/>
      <c r="G10" s="7"/>
      <c r="H10" s="12"/>
      <c r="I10" s="1"/>
      <c r="J10" s="7"/>
      <c r="K10" s="12"/>
      <c r="M10" s="7"/>
      <c r="N10" s="9"/>
    </row>
    <row r="11" spans="2:14">
      <c r="B11" s="22" t="s">
        <v>8</v>
      </c>
      <c r="C11" s="23">
        <f>C9/C7</f>
        <v>19.687009181480757</v>
      </c>
      <c r="D11" s="23">
        <f>D9/D7</f>
        <v>19.045816067370673</v>
      </c>
      <c r="E11" s="24">
        <f>E9/E7</f>
        <v>20.589250446722467</v>
      </c>
      <c r="G11" s="22" t="s">
        <v>8</v>
      </c>
      <c r="H11" s="24">
        <f>H9/H7</f>
        <v>22.730395524585337</v>
      </c>
      <c r="I11" s="5"/>
      <c r="J11" s="22" t="s">
        <v>17</v>
      </c>
      <c r="K11" s="24">
        <f>K9/K7</f>
        <v>21.565712616822431</v>
      </c>
      <c r="M11" s="22" t="s">
        <v>21</v>
      </c>
      <c r="N11" s="25">
        <f>N9/N7</f>
        <v>20.74895138011907</v>
      </c>
    </row>
    <row r="12" spans="2:14">
      <c r="B12" s="7"/>
      <c r="C12" s="11"/>
      <c r="D12" s="11"/>
      <c r="E12" s="12"/>
      <c r="G12" s="7"/>
      <c r="H12" s="12"/>
      <c r="I12" s="1"/>
      <c r="J12" s="7"/>
      <c r="K12" s="12"/>
      <c r="M12" s="7"/>
      <c r="N12" s="9"/>
    </row>
    <row r="13" spans="2:14">
      <c r="B13" s="10" t="s">
        <v>6</v>
      </c>
      <c r="C13" s="11">
        <v>92791</v>
      </c>
      <c r="D13" s="11">
        <v>44976</v>
      </c>
      <c r="E13" s="12">
        <v>47815</v>
      </c>
      <c r="G13" s="10" t="s">
        <v>6</v>
      </c>
      <c r="H13" s="12">
        <v>50528</v>
      </c>
      <c r="I13" s="1"/>
      <c r="J13" s="10" t="s">
        <v>6</v>
      </c>
      <c r="K13" s="12">
        <v>36637</v>
      </c>
      <c r="M13" s="10" t="s">
        <v>6</v>
      </c>
      <c r="N13" s="12">
        <f>C13+H13+K13</f>
        <v>179956</v>
      </c>
    </row>
    <row r="14" spans="2:14">
      <c r="B14" s="7"/>
      <c r="C14" s="11"/>
      <c r="D14" s="11"/>
      <c r="E14" s="12"/>
      <c r="G14" s="7"/>
      <c r="H14" s="12"/>
      <c r="I14" s="1"/>
      <c r="J14" s="7"/>
      <c r="K14" s="12"/>
      <c r="M14" s="7"/>
      <c r="N14" s="9"/>
    </row>
    <row r="15" spans="2:14">
      <c r="B15" s="13" t="s">
        <v>9</v>
      </c>
      <c r="C15" s="14">
        <f>C9/C13</f>
        <v>10.860730027696652</v>
      </c>
      <c r="D15" s="14">
        <f>D9/D13</f>
        <v>12.671802739238705</v>
      </c>
      <c r="E15" s="15">
        <f>E9/E13</f>
        <v>9.157189166579526</v>
      </c>
      <c r="G15" s="13" t="s">
        <v>9</v>
      </c>
      <c r="H15" s="15">
        <f>H9/H13</f>
        <v>9.1671944268524381</v>
      </c>
      <c r="I15" s="6"/>
      <c r="J15" s="13" t="s">
        <v>18</v>
      </c>
      <c r="K15" s="15">
        <f>K9/K13</f>
        <v>10.077380789911837</v>
      </c>
      <c r="M15" s="13" t="s">
        <v>22</v>
      </c>
      <c r="N15" s="17">
        <f>N9/N13</f>
        <v>10.225738513858943</v>
      </c>
    </row>
    <row r="16" spans="2:14">
      <c r="B16" s="7"/>
      <c r="C16" s="11"/>
      <c r="D16" s="11"/>
      <c r="E16" s="12"/>
      <c r="G16" s="7"/>
      <c r="H16" s="12"/>
      <c r="I16" s="1"/>
      <c r="J16" s="7"/>
      <c r="K16" s="12"/>
      <c r="M16" s="7"/>
      <c r="N16" s="9"/>
    </row>
    <row r="17" spans="2:14">
      <c r="B17" s="10" t="s">
        <v>10</v>
      </c>
      <c r="C17" s="16">
        <v>73725.8</v>
      </c>
      <c r="D17" s="16">
        <v>35352.1</v>
      </c>
      <c r="E17" s="17">
        <v>38373.699999999997</v>
      </c>
      <c r="G17" s="10" t="s">
        <v>10</v>
      </c>
      <c r="H17" s="17">
        <v>42488.4</v>
      </c>
      <c r="I17" s="2"/>
      <c r="J17" s="10" t="s">
        <v>10</v>
      </c>
      <c r="K17" s="17">
        <v>34634.5</v>
      </c>
      <c r="M17" s="10" t="s">
        <v>10</v>
      </c>
      <c r="N17" s="17">
        <f>C17+H17+K17</f>
        <v>150848.70000000001</v>
      </c>
    </row>
    <row r="18" spans="2:14">
      <c r="B18" s="7"/>
      <c r="C18" s="11"/>
      <c r="D18" s="11"/>
      <c r="E18" s="12"/>
      <c r="G18" s="7"/>
      <c r="H18" s="12"/>
      <c r="I18" s="1"/>
      <c r="J18" s="7"/>
      <c r="K18" s="12"/>
      <c r="M18" s="7"/>
      <c r="N18" s="9"/>
    </row>
    <row r="19" spans="2:14" ht="15.75" thickBot="1">
      <c r="B19" s="18" t="s">
        <v>11</v>
      </c>
      <c r="C19" s="19">
        <f>C9/C17</f>
        <v>13.669271815293968</v>
      </c>
      <c r="D19" s="19">
        <f>D9/D17</f>
        <v>16.121446816455034</v>
      </c>
      <c r="E19" s="20">
        <f>E9/E17</f>
        <v>11.410184579542761</v>
      </c>
      <c r="G19" s="18" t="s">
        <v>11</v>
      </c>
      <c r="H19" s="20">
        <f>H9/H17</f>
        <v>10.901799079278108</v>
      </c>
      <c r="I19" s="5"/>
      <c r="J19" s="18" t="s">
        <v>19</v>
      </c>
      <c r="K19" s="20">
        <f>K9/K17</f>
        <v>10.660035513721867</v>
      </c>
      <c r="M19" s="18" t="s">
        <v>23</v>
      </c>
      <c r="N19" s="21">
        <f>N9/N17</f>
        <v>12.198865485748302</v>
      </c>
    </row>
    <row r="21" spans="2:14">
      <c r="B21" s="4" t="s">
        <v>13</v>
      </c>
      <c r="G21" s="4"/>
      <c r="J21" s="4" t="s">
        <v>25</v>
      </c>
    </row>
    <row r="22" spans="2:14">
      <c r="B22" s="32" t="s">
        <v>12</v>
      </c>
      <c r="J22" s="4" t="s">
        <v>27</v>
      </c>
    </row>
    <row r="23" spans="2:14" ht="15.75" thickBot="1"/>
    <row r="24" spans="2:14" ht="15.75" thickBot="1">
      <c r="B24" s="26" t="s">
        <v>26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</row>
    <row r="26" spans="2:14" ht="15.75" thickBot="1"/>
    <row r="27" spans="2:14" ht="15.75" thickBot="1">
      <c r="B27" s="29" t="s">
        <v>0</v>
      </c>
      <c r="C27" s="30" t="s">
        <v>4</v>
      </c>
      <c r="D27" s="30" t="s">
        <v>2</v>
      </c>
      <c r="E27" s="31" t="s">
        <v>3</v>
      </c>
      <c r="F27" s="1"/>
      <c r="G27" s="29" t="s">
        <v>14</v>
      </c>
      <c r="H27" s="31" t="s">
        <v>4</v>
      </c>
      <c r="I27" s="3"/>
      <c r="J27" s="29" t="s">
        <v>15</v>
      </c>
      <c r="K27" s="31" t="s">
        <v>4</v>
      </c>
      <c r="M27" s="29" t="s">
        <v>24</v>
      </c>
      <c r="N27" s="31" t="s">
        <v>4</v>
      </c>
    </row>
    <row r="28" spans="2:14">
      <c r="B28" s="7"/>
      <c r="C28" s="8"/>
      <c r="D28" s="8"/>
      <c r="E28" s="9"/>
      <c r="G28" s="7"/>
      <c r="H28" s="9"/>
      <c r="J28" s="7"/>
      <c r="K28" s="9"/>
      <c r="M28" s="7"/>
      <c r="N28" s="9"/>
    </row>
    <row r="29" spans="2:14">
      <c r="B29" s="10" t="s">
        <v>1</v>
      </c>
      <c r="C29" s="11">
        <v>50050</v>
      </c>
      <c r="D29" s="11">
        <v>29304</v>
      </c>
      <c r="E29" s="12">
        <v>20746</v>
      </c>
      <c r="G29" s="10" t="s">
        <v>1</v>
      </c>
      <c r="H29" s="12">
        <v>19995</v>
      </c>
      <c r="I29" s="1"/>
      <c r="J29" s="10" t="s">
        <v>1</v>
      </c>
      <c r="K29" s="12">
        <v>16800</v>
      </c>
      <c r="M29" s="10" t="s">
        <v>1</v>
      </c>
      <c r="N29" s="12">
        <f>C29+H29+K29</f>
        <v>86845</v>
      </c>
    </row>
    <row r="30" spans="2:14">
      <c r="B30" s="7"/>
      <c r="C30" s="11"/>
      <c r="D30" s="11"/>
      <c r="E30" s="12"/>
      <c r="G30" s="7"/>
      <c r="H30" s="12"/>
      <c r="I30" s="1"/>
      <c r="J30" s="7"/>
      <c r="K30" s="12"/>
      <c r="M30" s="7"/>
      <c r="N30" s="9"/>
    </row>
    <row r="31" spans="2:14">
      <c r="B31" s="10" t="s">
        <v>5</v>
      </c>
      <c r="C31" s="11">
        <v>964571</v>
      </c>
      <c r="D31" s="11">
        <v>545711</v>
      </c>
      <c r="E31" s="12">
        <v>418860</v>
      </c>
      <c r="G31" s="10" t="s">
        <v>5</v>
      </c>
      <c r="H31" s="12">
        <v>446254</v>
      </c>
      <c r="I31" s="1"/>
      <c r="J31" s="10" t="s">
        <v>16</v>
      </c>
      <c r="K31" s="12">
        <v>360490</v>
      </c>
      <c r="M31" s="10" t="s">
        <v>20</v>
      </c>
      <c r="N31" s="12">
        <f>C31+H31+K31</f>
        <v>1771315</v>
      </c>
    </row>
    <row r="32" spans="2:14">
      <c r="B32" s="7"/>
      <c r="C32" s="11"/>
      <c r="D32" s="11"/>
      <c r="E32" s="12"/>
      <c r="G32" s="7"/>
      <c r="H32" s="12"/>
      <c r="I32" s="1"/>
      <c r="J32" s="7"/>
      <c r="K32" s="12"/>
      <c r="M32" s="7"/>
      <c r="N32" s="9"/>
    </row>
    <row r="33" spans="2:14">
      <c r="B33" s="22" t="s">
        <v>8</v>
      </c>
      <c r="C33" s="23">
        <f>C31/C29</f>
        <v>19.272147852147853</v>
      </c>
      <c r="D33" s="23">
        <f>D31/D29</f>
        <v>18.622406497406498</v>
      </c>
      <c r="E33" s="24">
        <f>E31/E29</f>
        <v>20.189916128410296</v>
      </c>
      <c r="G33" s="22" t="s">
        <v>8</v>
      </c>
      <c r="H33" s="24">
        <f>H31/H29</f>
        <v>22.318279569892471</v>
      </c>
      <c r="I33" s="5"/>
      <c r="J33" s="22" t="s">
        <v>17</v>
      </c>
      <c r="K33" s="24">
        <f>K31/K29</f>
        <v>21.457738095238096</v>
      </c>
      <c r="M33" s="22" t="s">
        <v>21</v>
      </c>
      <c r="N33" s="25">
        <f>N31/N29</f>
        <v>20.396280730036271</v>
      </c>
    </row>
    <row r="34" spans="2:14">
      <c r="B34" s="7"/>
      <c r="C34" s="11"/>
      <c r="D34" s="11"/>
      <c r="E34" s="12"/>
      <c r="G34" s="7"/>
      <c r="H34" s="12"/>
      <c r="I34" s="1"/>
      <c r="J34" s="7"/>
      <c r="K34" s="12"/>
      <c r="M34" s="7"/>
      <c r="N34" s="9"/>
    </row>
    <row r="35" spans="2:14">
      <c r="B35" s="10" t="s">
        <v>6</v>
      </c>
      <c r="C35" s="11">
        <v>88759</v>
      </c>
      <c r="D35" s="11">
        <v>43189</v>
      </c>
      <c r="E35" s="12">
        <v>45570</v>
      </c>
      <c r="G35" s="10" t="s">
        <v>6</v>
      </c>
      <c r="H35" s="12">
        <v>48923</v>
      </c>
      <c r="I35" s="1"/>
      <c r="J35" s="10" t="s">
        <v>6</v>
      </c>
      <c r="K35" s="12">
        <v>35822</v>
      </c>
      <c r="M35" s="10" t="s">
        <v>6</v>
      </c>
      <c r="N35" s="12">
        <f>C35+H35+K35</f>
        <v>173504</v>
      </c>
    </row>
    <row r="36" spans="2:14">
      <c r="B36" s="7"/>
      <c r="C36" s="11"/>
      <c r="D36" s="11"/>
      <c r="E36" s="12"/>
      <c r="G36" s="7"/>
      <c r="H36" s="12"/>
      <c r="I36" s="1"/>
      <c r="J36" s="7"/>
      <c r="K36" s="12"/>
      <c r="M36" s="7"/>
      <c r="N36" s="9"/>
    </row>
    <row r="37" spans="2:14">
      <c r="B37" s="13" t="s">
        <v>9</v>
      </c>
      <c r="C37" s="14">
        <f>C31/C35</f>
        <v>10.867303597381675</v>
      </c>
      <c r="D37" s="14">
        <f>D31/D35</f>
        <v>12.635416425478709</v>
      </c>
      <c r="E37" s="15">
        <f>E31/E35</f>
        <v>9.1915734035549708</v>
      </c>
      <c r="G37" s="13" t="s">
        <v>9</v>
      </c>
      <c r="H37" s="15">
        <f>H31/H35</f>
        <v>9.1215583672301364</v>
      </c>
      <c r="I37" s="6"/>
      <c r="J37" s="13" t="s">
        <v>18</v>
      </c>
      <c r="K37" s="15">
        <f>K31/K35</f>
        <v>10.063368879459549</v>
      </c>
      <c r="M37" s="13" t="s">
        <v>22</v>
      </c>
      <c r="N37" s="17">
        <f>N31/N35</f>
        <v>10.209072989671707</v>
      </c>
    </row>
    <row r="38" spans="2:14">
      <c r="B38" s="7"/>
      <c r="C38" s="11"/>
      <c r="D38" s="11"/>
      <c r="E38" s="12"/>
      <c r="G38" s="7"/>
      <c r="H38" s="12"/>
      <c r="I38" s="1"/>
      <c r="J38" s="7"/>
      <c r="K38" s="12"/>
      <c r="M38" s="7"/>
      <c r="N38" s="9"/>
    </row>
    <row r="39" spans="2:14">
      <c r="B39" s="10" t="s">
        <v>10</v>
      </c>
      <c r="C39" s="16">
        <v>71325.3</v>
      </c>
      <c r="D39" s="16">
        <v>34421.800000000003</v>
      </c>
      <c r="E39" s="17">
        <v>36903.5</v>
      </c>
      <c r="G39" s="10" t="s">
        <v>10</v>
      </c>
      <c r="H39" s="17">
        <v>41305.800000000003</v>
      </c>
      <c r="I39" s="2"/>
      <c r="J39" s="10" t="s">
        <v>10</v>
      </c>
      <c r="K39" s="17">
        <v>33830.800000000003</v>
      </c>
      <c r="M39" s="10" t="s">
        <v>10</v>
      </c>
      <c r="N39" s="17">
        <f>C39+H39+K39</f>
        <v>146461.90000000002</v>
      </c>
    </row>
    <row r="40" spans="2:14">
      <c r="B40" s="7"/>
      <c r="C40" s="11"/>
      <c r="D40" s="11"/>
      <c r="E40" s="12"/>
      <c r="G40" s="7"/>
      <c r="H40" s="12"/>
      <c r="I40" s="1"/>
      <c r="J40" s="7"/>
      <c r="K40" s="12"/>
      <c r="M40" s="7"/>
      <c r="N40" s="9"/>
    </row>
    <row r="41" spans="2:14" ht="15.75" thickBot="1">
      <c r="B41" s="18" t="s">
        <v>11</v>
      </c>
      <c r="C41" s="19">
        <f>C31/C39</f>
        <v>13.523546343303147</v>
      </c>
      <c r="D41" s="19">
        <f>D31/D39</f>
        <v>15.853645073761394</v>
      </c>
      <c r="E41" s="20">
        <f>E31/E39</f>
        <v>11.350142940371509</v>
      </c>
      <c r="G41" s="18" t="s">
        <v>11</v>
      </c>
      <c r="H41" s="20">
        <f>H31/H39</f>
        <v>10.803664376431396</v>
      </c>
      <c r="I41" s="5"/>
      <c r="J41" s="18" t="s">
        <v>19</v>
      </c>
      <c r="K41" s="20">
        <f>K31/K39</f>
        <v>10.655674710618726</v>
      </c>
      <c r="M41" s="18" t="s">
        <v>23</v>
      </c>
      <c r="N41" s="21">
        <f>N31/N39</f>
        <v>12.094032646032858</v>
      </c>
    </row>
    <row r="43" spans="2:14">
      <c r="B43" s="4" t="s">
        <v>13</v>
      </c>
      <c r="G43" s="4"/>
      <c r="J43" s="4" t="s">
        <v>25</v>
      </c>
    </row>
    <row r="44" spans="2:14">
      <c r="B44" s="4" t="s">
        <v>12</v>
      </c>
      <c r="J44" s="4" t="s">
        <v>27</v>
      </c>
    </row>
  </sheetData>
  <hyperlinks>
    <hyperlink ref="B22" r:id="rId1"/>
  </hyperlink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Sárközi</dc:creator>
  <cp:lastModifiedBy>Radek Sárközi</cp:lastModifiedBy>
  <cp:lastPrinted>2023-10-10T09:14:33Z</cp:lastPrinted>
  <dcterms:created xsi:type="dcterms:W3CDTF">2023-10-04T11:17:37Z</dcterms:created>
  <dcterms:modified xsi:type="dcterms:W3CDTF">2023-10-10T09:51:44Z</dcterms:modified>
</cp:coreProperties>
</file>